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97fcc6147f9193d/LENOVO blanc/Les Initiés/Tarifs/Tarifs LES INITIES/"/>
    </mc:Choice>
  </mc:AlternateContent>
  <xr:revisionPtr revIDLastSave="36" documentId="8_{1BBEC14B-344C-4A41-B4C2-640D4157835D}" xr6:coauthVersionLast="47" xr6:coauthVersionMax="47" xr10:uidLastSave="{582801B5-CB07-4255-B9B8-D9D703904EAD}"/>
  <bookViews>
    <workbookView xWindow="-108" yWindow="-108" windowWidth="23256" windowHeight="12456" xr2:uid="{81B7830B-C6D6-44C7-A033-58D31A767191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8" i="1"/>
  <c r="D9" i="1"/>
  <c r="D10" i="1"/>
  <c r="D11" i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C59" i="1"/>
  <c r="D59" i="1" l="1"/>
</calcChain>
</file>

<file path=xl/sharedStrings.xml><?xml version="1.0" encoding="utf-8"?>
<sst xmlns="http://schemas.openxmlformats.org/spreadsheetml/2006/main" count="63" uniqueCount="62">
  <si>
    <t>Produits congelés</t>
  </si>
  <si>
    <t>TTC</t>
  </si>
  <si>
    <t>Foie gras de canard cru dévéiné congelé (environ 500g - ajusté si au dessus)</t>
  </si>
  <si>
    <t>Pepites poêlées assaisonnées congelées sous vide (morceaux de foie gras poêlés assaisonnés) 120g 15 pépites</t>
  </si>
  <si>
    <t>Effiloché de canard au foie gras 180g</t>
  </si>
  <si>
    <t>Produits frais</t>
  </si>
  <si>
    <t/>
  </si>
  <si>
    <t>Magret de canard cru 400g environ / 2 parts</t>
  </si>
  <si>
    <t>Magret de canard légèrement fumé et assaisonné 400g / 2 parts</t>
  </si>
  <si>
    <t>Cuisse de canard aux herbes et à l'ail 2 cuisses (340/400g environ)</t>
  </si>
  <si>
    <t>Cuisse de canard confite 2 cuisses (340/400g environ)</t>
  </si>
  <si>
    <t>Magret de canard séché entier 6/8 parts (270g environ)</t>
  </si>
  <si>
    <t>Magret de canard séché prétranché 80g</t>
  </si>
  <si>
    <t>Gésiers de canard confits s/vide Sachet de 140g</t>
  </si>
  <si>
    <t>Terrine de canard poitevine 130g</t>
  </si>
  <si>
    <t>Pâté au fumet de canard 180g</t>
  </si>
  <si>
    <t>Pâté de canard aux noisettes 180g</t>
  </si>
  <si>
    <t>Pâté de canard au foie et aux châtaignes 180g</t>
  </si>
  <si>
    <t>Pâté de canard aux raisins et au Pineau 180g</t>
  </si>
  <si>
    <t>Mousse au foie de canard et au cognac 180g (25% foie gras)</t>
  </si>
  <si>
    <t>Pâté de canard aux olives 180g</t>
  </si>
  <si>
    <t>Pâté de canard à l'orange 180g</t>
  </si>
  <si>
    <t>Rillons de canard 180g</t>
  </si>
  <si>
    <t>Pâté de canard aux pistaches 180g</t>
  </si>
  <si>
    <t>Gésiers de canard confits 350g</t>
  </si>
  <si>
    <t>Confit de canard 2 cuisses</t>
  </si>
  <si>
    <t>Manchons confits 640g</t>
  </si>
  <si>
    <t>Cuisses de canard à l'orange 725g 2 cuisses</t>
  </si>
  <si>
    <t>Canard façon tajine 725g</t>
  </si>
  <si>
    <t xml:space="preserve">Canard façon bolognaise 350g </t>
  </si>
  <si>
    <t>Cassoulet au confit de canard 725g</t>
  </si>
  <si>
    <t>Mojettes aux manchons de canard gras 725g</t>
  </si>
  <si>
    <t>Cou de canard farci 400g</t>
  </si>
  <si>
    <t>Graisse de canard 320g</t>
  </si>
  <si>
    <t>Confiture d'échalions du Poitou 100g</t>
  </si>
  <si>
    <t>Filet : -1 terrine poitevine 130g, - 1 pâté au fumet de canard 180g, - 1 pâté de canard aux noisettes 180g</t>
  </si>
  <si>
    <t>Foie gras de canard entier 120g</t>
  </si>
  <si>
    <t>Foie gras de canard entier 180g</t>
  </si>
  <si>
    <t>Foie gras de canard entier 300g</t>
  </si>
  <si>
    <t>Bloc de foie gras de canard 65g</t>
  </si>
  <si>
    <t>Bloc de foie gras de canard 130g</t>
  </si>
  <si>
    <t>Bloc de foie gras de canard 190g</t>
  </si>
  <si>
    <t xml:space="preserve">Foie gras de canard entier mi-cuit 120g </t>
  </si>
  <si>
    <t>Foie gras de canard entier mi-cuit 180g</t>
  </si>
  <si>
    <t>Foie gras de canard entier mi-cuit 300g</t>
  </si>
  <si>
    <t>Foie gras de canard entier mi-cuit 600g</t>
  </si>
  <si>
    <t>Bloc de foie gras de canard mi-cuit 200g</t>
  </si>
  <si>
    <t>L'DUETTO mi-cuit 130g : bloc de foie gras de canard et morceaux de foie gras poêlés</t>
  </si>
  <si>
    <t>L'DUETTO : bloc de foie gras de canard et morceaux de foie gras poêlés 130g</t>
  </si>
  <si>
    <t>Mousse de foie de canard 65g (50% foie gras)</t>
  </si>
  <si>
    <t>Mousse de foie de canard 130g (50% foie gras)</t>
  </si>
  <si>
    <t>Apéria 80g</t>
  </si>
  <si>
    <t>Lot de 3 Apérias : Cacao Pepper, Lemon, Nature</t>
  </si>
  <si>
    <t>Rillettes de canard 180g</t>
  </si>
  <si>
    <t xml:space="preserve">Rillettes de canard au foie gras et au cognac DD Pwatto 180g </t>
  </si>
  <si>
    <t>Pâté de canard 180g avec 20% bloc foie gras</t>
  </si>
  <si>
    <t>Foie gras/escalopes poêlées assaisonnées sous vide (35g / 50g ) 4 tranches - 125g</t>
  </si>
  <si>
    <t>Qté</t>
  </si>
  <si>
    <t>Total TTC</t>
  </si>
  <si>
    <t>PRODUITS</t>
  </si>
  <si>
    <t>Conserves</t>
  </si>
  <si>
    <t>Cuisse au gingembre et au wasabi  2 cuisses (340/400g environ)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</si>
</sst>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1" applyFont="1" applyFill="1" applyAlignment="1">
      <alignment horizontal="left" vertical="center"/>
    </xf>
    <xf numFmtId="164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164" fontId="1" fillId="2" borderId="0" xfId="1" applyNumberFormat="1" applyFont="1" applyFill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164" fontId="4" fillId="0" borderId="1" xfId="1" applyNumberFormat="1" applyFont="1" applyBorder="1" applyAlignment="1">
      <alignment vertical="center"/>
    </xf>
    <xf numFmtId="0" fontId="4" fillId="0" borderId="1" xfId="1" quotePrefix="1" applyFont="1" applyBorder="1" applyAlignment="1">
      <alignment horizontal="center" vertical="center"/>
    </xf>
    <xf numFmtId="164" fontId="4" fillId="0" borderId="1" xfId="1" quotePrefix="1" applyNumberFormat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164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164" fontId="5" fillId="0" borderId="1" xfId="1" applyNumberFormat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vertical="center"/>
    </xf>
  </cellXfs>
  <cellStyles count="2">
    <cellStyle name="Normal" xfId="0" builtinId="0"/>
    <cellStyle name="Normal 2" xfId="1" xr:uid="{6919342A-90BF-4E30-9327-11D84F8577A7}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#,##0.00\ &quot;€&quot;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64" formatCode="#,##0.00\ &quot;€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4" tint="0.39997558519241921"/>
        </top>
      </border>
    </dxf>
    <dxf>
      <alignment vertical="center" textRotation="0" indent="0" justifyLastLine="0" shrinkToFit="0" readingOrder="0"/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theme="4" tint="0.39997558519241921"/>
        </bottom>
      </border>
    </dxf>
    <dxf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50B488-B880-404D-A6BE-FBFEF72AF994}" name="Tableau1" displayName="Tableau1" ref="A1:D59" totalsRowCount="1" headerRowDxfId="13" dataDxfId="11" totalsRowDxfId="9" headerRowBorderDxfId="12" tableBorderDxfId="10" totalsRowBorderDxfId="8">
  <autoFilter ref="A1:D58" xr:uid="{A450B488-B880-404D-A6BE-FBFEF72AF994}"/>
  <tableColumns count="4">
    <tableColumn id="1" xr3:uid="{C492ED1F-12A7-4364-A077-68F70CF17526}" name="PRODUITS" dataDxfId="7" totalsRowDxfId="3"/>
    <tableColumn id="2" xr3:uid="{272894AA-F1D7-4E36-8073-49460F6BC461}" name="TTC" dataDxfId="6" totalsRowDxfId="2"/>
    <tableColumn id="3" xr3:uid="{B1D7530F-193D-4558-B0AA-C4DED85DE643}" name="Qté" totalsRowFunction="sum" dataDxfId="5" totalsRowDxfId="1"/>
    <tableColumn id="4" xr3:uid="{C55EAB79-E8BB-4DC0-A9F2-D19049D2A625}" name="Total TTC" totalsRowFunction="sum" dataDxfId="4" totalsRowDxfId="0">
      <calculatedColumnFormula>IF(ISBLANK(Tableau1[[#This Row],[TTC]]),"",Tableau1[[#This Row],[TTC]]*Tableau1[[#This Row],[Qté]])</calculatedColumnFormula>
    </tableColumn>
  </tableColumns>
  <tableStyleInfo name="TableStyleMedium2" showFirstColumn="0" showLastColumn="1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F7A40-1AB3-4DD1-BAC4-D4AACD74E2D4}">
  <sheetPr>
    <pageSetUpPr fitToPage="1"/>
  </sheetPr>
  <dimension ref="A1:D59"/>
  <sheetViews>
    <sheetView tabSelected="1" workbookViewId="0">
      <pane ySplit="1" topLeftCell="A47" activePane="bottomLeft" state="frozen"/>
      <selection pane="bottomLeft" activeCell="G9" sqref="G9"/>
    </sheetView>
  </sheetViews>
  <sheetFormatPr baseColWidth="10" defaultRowHeight="21" customHeight="1" x14ac:dyDescent="0.3"/>
  <cols>
    <col min="1" max="1" width="89.44140625" style="1" customWidth="1"/>
    <col min="2" max="2" width="6.88671875" style="1" bestFit="1" customWidth="1"/>
    <col min="3" max="3" width="6.88671875" style="2" customWidth="1"/>
    <col min="4" max="4" width="10.33203125" style="1" customWidth="1"/>
    <col min="5" max="16384" width="11.5546875" style="1"/>
  </cols>
  <sheetData>
    <row r="1" spans="1:4" ht="21" customHeight="1" x14ac:dyDescent="0.3">
      <c r="A1" s="3" t="s">
        <v>59</v>
      </c>
      <c r="B1" s="4" t="s">
        <v>1</v>
      </c>
      <c r="C1" s="5" t="s">
        <v>57</v>
      </c>
      <c r="D1" s="6" t="s">
        <v>58</v>
      </c>
    </row>
    <row r="2" spans="1:4" ht="21" customHeight="1" x14ac:dyDescent="0.3">
      <c r="A2" s="7" t="s">
        <v>0</v>
      </c>
      <c r="B2" s="8"/>
      <c r="C2" s="9"/>
      <c r="D2" s="10" t="str">
        <f>IF(ISBLANK(Tableau1[[#This Row],[TTC]]),"",Tableau1[[#This Row],[TTC]]*Tableau1[[#This Row],[Qté]])</f>
        <v/>
      </c>
    </row>
    <row r="3" spans="1:4" ht="21" customHeight="1" x14ac:dyDescent="0.3">
      <c r="A3" s="11" t="s">
        <v>2</v>
      </c>
      <c r="B3" s="12">
        <v>48</v>
      </c>
      <c r="C3" s="13"/>
      <c r="D3" s="12">
        <f>IF(ISBLANK(Tableau1[[#This Row],[TTC]]),"",Tableau1[[#This Row],[TTC]]*Tableau1[[#This Row],[Qté]])</f>
        <v>0</v>
      </c>
    </row>
    <row r="4" spans="1:4" ht="21" customHeight="1" x14ac:dyDescent="0.3">
      <c r="A4" s="14" t="s">
        <v>56</v>
      </c>
      <c r="B4" s="15">
        <v>16.5</v>
      </c>
      <c r="C4" s="16"/>
      <c r="D4" s="15">
        <f>IF(ISBLANK(Tableau1[[#This Row],[TTC]]),"",Tableau1[[#This Row],[TTC]]*Tableau1[[#This Row],[Qté]])</f>
        <v>0</v>
      </c>
    </row>
    <row r="5" spans="1:4" ht="21" customHeight="1" x14ac:dyDescent="0.3">
      <c r="A5" s="14" t="s">
        <v>3</v>
      </c>
      <c r="B5" s="15">
        <v>14</v>
      </c>
      <c r="C5" s="16"/>
      <c r="D5" s="15">
        <f>IF(ISBLANK(Tableau1[[#This Row],[TTC]]),"",Tableau1[[#This Row],[TTC]]*Tableau1[[#This Row],[Qté]])</f>
        <v>0</v>
      </c>
    </row>
    <row r="6" spans="1:4" ht="21" customHeight="1" x14ac:dyDescent="0.3">
      <c r="A6" s="11" t="s">
        <v>4</v>
      </c>
      <c r="B6" s="12">
        <v>9</v>
      </c>
      <c r="C6" s="13"/>
      <c r="D6" s="12">
        <f>IF(ISBLANK(Tableau1[[#This Row],[TTC]]),"",Tableau1[[#This Row],[TTC]]*Tableau1[[#This Row],[Qté]])</f>
        <v>0</v>
      </c>
    </row>
    <row r="7" spans="1:4" ht="21" customHeight="1" x14ac:dyDescent="0.3">
      <c r="A7" s="7" t="s">
        <v>5</v>
      </c>
      <c r="B7" s="8" t="s">
        <v>6</v>
      </c>
      <c r="C7" s="17"/>
      <c r="D7" s="8"/>
    </row>
    <row r="8" spans="1:4" ht="21" customHeight="1" x14ac:dyDescent="0.3">
      <c r="A8" s="11" t="s">
        <v>7</v>
      </c>
      <c r="B8" s="12">
        <v>12.5</v>
      </c>
      <c r="C8" s="13"/>
      <c r="D8" s="12">
        <f>IF(ISBLANK(Tableau1[[#This Row],[TTC]]),"",Tableau1[[#This Row],[TTC]]*Tableau1[[#This Row],[Qté]])</f>
        <v>0</v>
      </c>
    </row>
    <row r="9" spans="1:4" ht="21" customHeight="1" x14ac:dyDescent="0.3">
      <c r="A9" s="11" t="s">
        <v>8</v>
      </c>
      <c r="B9" s="12">
        <v>13</v>
      </c>
      <c r="C9" s="13"/>
      <c r="D9" s="12">
        <f>IF(ISBLANK(Tableau1[[#This Row],[TTC]]),"",Tableau1[[#This Row],[TTC]]*Tableau1[[#This Row],[Qté]])</f>
        <v>0</v>
      </c>
    </row>
    <row r="10" spans="1:4" ht="21" customHeight="1" x14ac:dyDescent="0.3">
      <c r="A10" s="11" t="s">
        <v>9</v>
      </c>
      <c r="B10" s="12">
        <v>11</v>
      </c>
      <c r="C10" s="13"/>
      <c r="D10" s="12">
        <f>IF(ISBLANK(Tableau1[[#This Row],[TTC]]),"",Tableau1[[#This Row],[TTC]]*Tableau1[[#This Row],[Qté]])</f>
        <v>0</v>
      </c>
    </row>
    <row r="11" spans="1:4" ht="21" customHeight="1" x14ac:dyDescent="0.3">
      <c r="A11" s="11" t="s">
        <v>10</v>
      </c>
      <c r="B11" s="12">
        <v>11</v>
      </c>
      <c r="C11" s="13"/>
      <c r="D11" s="12">
        <f>IF(ISBLANK(Tableau1[[#This Row],[TTC]]),"",Tableau1[[#This Row],[TTC]]*Tableau1[[#This Row],[Qté]])</f>
        <v>0</v>
      </c>
    </row>
    <row r="12" spans="1:4" ht="21" customHeight="1" x14ac:dyDescent="0.3">
      <c r="A12" s="11" t="s">
        <v>61</v>
      </c>
      <c r="B12" s="12">
        <v>11</v>
      </c>
      <c r="C12" s="13"/>
      <c r="D12" s="12">
        <f>IF(ISBLANK(Tableau1[[#This Row],[TTC]]),"",Tableau1[[#This Row],[TTC]]*Tableau1[[#This Row],[Qté]])</f>
        <v>0</v>
      </c>
    </row>
    <row r="13" spans="1:4" ht="21" customHeight="1" x14ac:dyDescent="0.3">
      <c r="A13" s="11" t="s">
        <v>11</v>
      </c>
      <c r="B13" s="12">
        <v>13.5</v>
      </c>
      <c r="C13" s="13"/>
      <c r="D13" s="12">
        <f>IF(ISBLANK(Tableau1[[#This Row],[TTC]]),"",Tableau1[[#This Row],[TTC]]*Tableau1[[#This Row],[Qté]])</f>
        <v>0</v>
      </c>
    </row>
    <row r="14" spans="1:4" ht="21" customHeight="1" x14ac:dyDescent="0.3">
      <c r="A14" s="14" t="s">
        <v>12</v>
      </c>
      <c r="B14" s="15">
        <v>7</v>
      </c>
      <c r="C14" s="16"/>
      <c r="D14" s="15">
        <f>IF(ISBLANK(Tableau1[[#This Row],[TTC]]),"",Tableau1[[#This Row],[TTC]]*Tableau1[[#This Row],[Qté]])</f>
        <v>0</v>
      </c>
    </row>
    <row r="15" spans="1:4" ht="21" customHeight="1" x14ac:dyDescent="0.3">
      <c r="A15" s="14" t="s">
        <v>13</v>
      </c>
      <c r="B15" s="15">
        <v>7</v>
      </c>
      <c r="C15" s="16"/>
      <c r="D15" s="15">
        <f>IF(ISBLANK(Tableau1[[#This Row],[TTC]]),"",Tableau1[[#This Row],[TTC]]*Tableau1[[#This Row],[Qté]])</f>
        <v>0</v>
      </c>
    </row>
    <row r="16" spans="1:4" ht="21" customHeight="1" x14ac:dyDescent="0.3">
      <c r="A16" s="18" t="s">
        <v>60</v>
      </c>
      <c r="B16" s="19" t="s">
        <v>6</v>
      </c>
      <c r="C16" s="20"/>
      <c r="D16" s="19"/>
    </row>
    <row r="17" spans="1:4" ht="21" customHeight="1" x14ac:dyDescent="0.3">
      <c r="A17" s="11" t="s">
        <v>14</v>
      </c>
      <c r="B17" s="12">
        <v>4.5</v>
      </c>
      <c r="C17" s="13"/>
      <c r="D17" s="12">
        <f>IF(ISBLANK(Tableau1[[#This Row],[TTC]]),"",Tableau1[[#This Row],[TTC]]*Tableau1[[#This Row],[Qté]])</f>
        <v>0</v>
      </c>
    </row>
    <row r="18" spans="1:4" ht="21" customHeight="1" x14ac:dyDescent="0.3">
      <c r="A18" s="11" t="s">
        <v>15</v>
      </c>
      <c r="B18" s="12">
        <v>5.5</v>
      </c>
      <c r="C18" s="13"/>
      <c r="D18" s="12">
        <f>IF(ISBLANK(Tableau1[[#This Row],[TTC]]),"",Tableau1[[#This Row],[TTC]]*Tableau1[[#This Row],[Qté]])</f>
        <v>0</v>
      </c>
    </row>
    <row r="19" spans="1:4" ht="21" customHeight="1" x14ac:dyDescent="0.3">
      <c r="A19" s="11" t="s">
        <v>16</v>
      </c>
      <c r="B19" s="12">
        <v>5.5</v>
      </c>
      <c r="C19" s="13"/>
      <c r="D19" s="12">
        <f>IF(ISBLANK(Tableau1[[#This Row],[TTC]]),"",Tableau1[[#This Row],[TTC]]*Tableau1[[#This Row],[Qté]])</f>
        <v>0</v>
      </c>
    </row>
    <row r="20" spans="1:4" ht="21" customHeight="1" x14ac:dyDescent="0.3">
      <c r="A20" s="14" t="s">
        <v>17</v>
      </c>
      <c r="B20" s="15">
        <v>10</v>
      </c>
      <c r="C20" s="16"/>
      <c r="D20" s="15">
        <f>IF(ISBLANK(Tableau1[[#This Row],[TTC]]),"",Tableau1[[#This Row],[TTC]]*Tableau1[[#This Row],[Qté]])</f>
        <v>0</v>
      </c>
    </row>
    <row r="21" spans="1:4" ht="21" customHeight="1" x14ac:dyDescent="0.3">
      <c r="A21" s="14" t="s">
        <v>18</v>
      </c>
      <c r="B21" s="15">
        <v>8</v>
      </c>
      <c r="C21" s="16"/>
      <c r="D21" s="15">
        <f>IF(ISBLANK(Tableau1[[#This Row],[TTC]]),"",Tableau1[[#This Row],[TTC]]*Tableau1[[#This Row],[Qté]])</f>
        <v>0</v>
      </c>
    </row>
    <row r="22" spans="1:4" ht="21" customHeight="1" x14ac:dyDescent="0.3">
      <c r="A22" s="14" t="s">
        <v>19</v>
      </c>
      <c r="B22" s="15">
        <v>10.5</v>
      </c>
      <c r="C22" s="16"/>
      <c r="D22" s="15">
        <f>IF(ISBLANK(Tableau1[[#This Row],[TTC]]),"",Tableau1[[#This Row],[TTC]]*Tableau1[[#This Row],[Qté]])</f>
        <v>0</v>
      </c>
    </row>
    <row r="23" spans="1:4" ht="21" customHeight="1" x14ac:dyDescent="0.3">
      <c r="A23" s="11" t="s">
        <v>20</v>
      </c>
      <c r="B23" s="12">
        <v>5.5</v>
      </c>
      <c r="C23" s="13"/>
      <c r="D23" s="12">
        <f>IF(ISBLANK(Tableau1[[#This Row],[TTC]]),"",Tableau1[[#This Row],[TTC]]*Tableau1[[#This Row],[Qté]])</f>
        <v>0</v>
      </c>
    </row>
    <row r="24" spans="1:4" ht="21" customHeight="1" x14ac:dyDescent="0.3">
      <c r="A24" s="11" t="s">
        <v>21</v>
      </c>
      <c r="B24" s="12">
        <v>5.5</v>
      </c>
      <c r="C24" s="13"/>
      <c r="D24" s="12">
        <f>IF(ISBLANK(Tableau1[[#This Row],[TTC]]),"",Tableau1[[#This Row],[TTC]]*Tableau1[[#This Row],[Qté]])</f>
        <v>0</v>
      </c>
    </row>
    <row r="25" spans="1:4" ht="21" customHeight="1" x14ac:dyDescent="0.3">
      <c r="A25" s="11" t="s">
        <v>22</v>
      </c>
      <c r="B25" s="12">
        <v>6.5</v>
      </c>
      <c r="C25" s="13"/>
      <c r="D25" s="12">
        <f>IF(ISBLANK(Tableau1[[#This Row],[TTC]]),"",Tableau1[[#This Row],[TTC]]*Tableau1[[#This Row],[Qté]])</f>
        <v>0</v>
      </c>
    </row>
    <row r="26" spans="1:4" ht="21" customHeight="1" x14ac:dyDescent="0.3">
      <c r="A26" s="11" t="s">
        <v>23</v>
      </c>
      <c r="B26" s="12">
        <v>6.5</v>
      </c>
      <c r="C26" s="13"/>
      <c r="D26" s="12">
        <f>IF(ISBLANK(Tableau1[[#This Row],[TTC]]),"",Tableau1[[#This Row],[TTC]]*Tableau1[[#This Row],[Qté]])</f>
        <v>0</v>
      </c>
    </row>
    <row r="27" spans="1:4" ht="21" customHeight="1" x14ac:dyDescent="0.3">
      <c r="A27" s="11" t="s">
        <v>24</v>
      </c>
      <c r="B27" s="12">
        <v>9.5</v>
      </c>
      <c r="C27" s="13"/>
      <c r="D27" s="12">
        <f>IF(ISBLANK(Tableau1[[#This Row],[TTC]]),"",Tableau1[[#This Row],[TTC]]*Tableau1[[#This Row],[Qté]])</f>
        <v>0</v>
      </c>
    </row>
    <row r="28" spans="1:4" ht="21" customHeight="1" x14ac:dyDescent="0.3">
      <c r="A28" s="11" t="s">
        <v>25</v>
      </c>
      <c r="B28" s="12">
        <v>14</v>
      </c>
      <c r="C28" s="13"/>
      <c r="D28" s="12">
        <f>IF(ISBLANK(Tableau1[[#This Row],[TTC]]),"",Tableau1[[#This Row],[TTC]]*Tableau1[[#This Row],[Qté]])</f>
        <v>0</v>
      </c>
    </row>
    <row r="29" spans="1:4" ht="21" customHeight="1" x14ac:dyDescent="0.3">
      <c r="A29" s="11" t="s">
        <v>26</v>
      </c>
      <c r="B29" s="12">
        <v>9</v>
      </c>
      <c r="C29" s="13"/>
      <c r="D29" s="12">
        <f>IF(ISBLANK(Tableau1[[#This Row],[TTC]]),"",Tableau1[[#This Row],[TTC]]*Tableau1[[#This Row],[Qté]])</f>
        <v>0</v>
      </c>
    </row>
    <row r="30" spans="1:4" ht="21" customHeight="1" x14ac:dyDescent="0.3">
      <c r="A30" s="14" t="s">
        <v>27</v>
      </c>
      <c r="B30" s="15">
        <v>16</v>
      </c>
      <c r="C30" s="16"/>
      <c r="D30" s="15">
        <f>IF(ISBLANK(Tableau1[[#This Row],[TTC]]),"",Tableau1[[#This Row],[TTC]]*Tableau1[[#This Row],[Qté]])</f>
        <v>0</v>
      </c>
    </row>
    <row r="31" spans="1:4" ht="21" customHeight="1" x14ac:dyDescent="0.3">
      <c r="A31" s="11" t="s">
        <v>28</v>
      </c>
      <c r="B31" s="12">
        <v>16</v>
      </c>
      <c r="C31" s="13"/>
      <c r="D31" s="12">
        <f>IF(ISBLANK(Tableau1[[#This Row],[TTC]]),"",Tableau1[[#This Row],[TTC]]*Tableau1[[#This Row],[Qté]])</f>
        <v>0</v>
      </c>
    </row>
    <row r="32" spans="1:4" ht="21" customHeight="1" x14ac:dyDescent="0.3">
      <c r="A32" s="11" t="s">
        <v>29</v>
      </c>
      <c r="B32" s="12">
        <v>14</v>
      </c>
      <c r="C32" s="13"/>
      <c r="D32" s="12">
        <f>IF(ISBLANK(Tableau1[[#This Row],[TTC]]),"",Tableau1[[#This Row],[TTC]]*Tableau1[[#This Row],[Qté]])</f>
        <v>0</v>
      </c>
    </row>
    <row r="33" spans="1:4" ht="21" customHeight="1" x14ac:dyDescent="0.3">
      <c r="A33" s="11" t="s">
        <v>30</v>
      </c>
      <c r="B33" s="12">
        <v>19</v>
      </c>
      <c r="C33" s="13"/>
      <c r="D33" s="12">
        <f>IF(ISBLANK(Tableau1[[#This Row],[TTC]]),"",Tableau1[[#This Row],[TTC]]*Tableau1[[#This Row],[Qté]])</f>
        <v>0</v>
      </c>
    </row>
    <row r="34" spans="1:4" ht="21" customHeight="1" x14ac:dyDescent="0.3">
      <c r="A34" s="14" t="s">
        <v>31</v>
      </c>
      <c r="B34" s="15">
        <v>12.5</v>
      </c>
      <c r="C34" s="16"/>
      <c r="D34" s="15">
        <f>IF(ISBLANK(Tableau1[[#This Row],[TTC]]),"",Tableau1[[#This Row],[TTC]]*Tableau1[[#This Row],[Qté]])</f>
        <v>0</v>
      </c>
    </row>
    <row r="35" spans="1:4" ht="21" customHeight="1" x14ac:dyDescent="0.3">
      <c r="A35" s="11" t="s">
        <v>32</v>
      </c>
      <c r="B35" s="12">
        <v>20.5</v>
      </c>
      <c r="C35" s="13"/>
      <c r="D35" s="12">
        <f>IF(ISBLANK(Tableau1[[#This Row],[TTC]]),"",Tableau1[[#This Row],[TTC]]*Tableau1[[#This Row],[Qté]])</f>
        <v>0</v>
      </c>
    </row>
    <row r="36" spans="1:4" ht="21" customHeight="1" x14ac:dyDescent="0.3">
      <c r="A36" s="11" t="s">
        <v>33</v>
      </c>
      <c r="B36" s="12">
        <v>6.5</v>
      </c>
      <c r="C36" s="13"/>
      <c r="D36" s="12">
        <f>IF(ISBLANK(Tableau1[[#This Row],[TTC]]),"",Tableau1[[#This Row],[TTC]]*Tableau1[[#This Row],[Qté]])</f>
        <v>0</v>
      </c>
    </row>
    <row r="37" spans="1:4" ht="21" customHeight="1" x14ac:dyDescent="0.3">
      <c r="A37" s="11" t="s">
        <v>34</v>
      </c>
      <c r="B37" s="12">
        <v>5.5</v>
      </c>
      <c r="C37" s="13"/>
      <c r="D37" s="12">
        <f>IF(ISBLANK(Tableau1[[#This Row],[TTC]]),"",Tableau1[[#This Row],[TTC]]*Tableau1[[#This Row],[Qté]])</f>
        <v>0</v>
      </c>
    </row>
    <row r="38" spans="1:4" ht="21" customHeight="1" x14ac:dyDescent="0.3">
      <c r="A38" s="14" t="s">
        <v>35</v>
      </c>
      <c r="B38" s="15">
        <v>14.5</v>
      </c>
      <c r="C38" s="16"/>
      <c r="D38" s="15">
        <f>IF(ISBLANK(Tableau1[[#This Row],[TTC]]),"",Tableau1[[#This Row],[TTC]]*Tableau1[[#This Row],[Qté]])</f>
        <v>0</v>
      </c>
    </row>
    <row r="39" spans="1:4" ht="21" customHeight="1" x14ac:dyDescent="0.3">
      <c r="A39" s="11" t="s">
        <v>36</v>
      </c>
      <c r="B39" s="12">
        <v>23.5</v>
      </c>
      <c r="C39" s="13"/>
      <c r="D39" s="12">
        <f>IF(ISBLANK(Tableau1[[#This Row],[TTC]]),"",Tableau1[[#This Row],[TTC]]*Tableau1[[#This Row],[Qté]])</f>
        <v>0</v>
      </c>
    </row>
    <row r="40" spans="1:4" ht="21" customHeight="1" x14ac:dyDescent="0.3">
      <c r="A40" s="11" t="s">
        <v>37</v>
      </c>
      <c r="B40" s="12">
        <v>32</v>
      </c>
      <c r="C40" s="13"/>
      <c r="D40" s="12">
        <f>IF(ISBLANK(Tableau1[[#This Row],[TTC]]),"",Tableau1[[#This Row],[TTC]]*Tableau1[[#This Row],[Qté]])</f>
        <v>0</v>
      </c>
    </row>
    <row r="41" spans="1:4" ht="21" customHeight="1" x14ac:dyDescent="0.3">
      <c r="A41" s="11" t="s">
        <v>38</v>
      </c>
      <c r="B41" s="12">
        <v>51.5</v>
      </c>
      <c r="C41" s="13"/>
      <c r="D41" s="12">
        <f>IF(ISBLANK(Tableau1[[#This Row],[TTC]]),"",Tableau1[[#This Row],[TTC]]*Tableau1[[#This Row],[Qté]])</f>
        <v>0</v>
      </c>
    </row>
    <row r="42" spans="1:4" ht="21" customHeight="1" x14ac:dyDescent="0.3">
      <c r="A42" s="11" t="s">
        <v>39</v>
      </c>
      <c r="B42" s="12">
        <v>8</v>
      </c>
      <c r="C42" s="13"/>
      <c r="D42" s="12">
        <f>IF(ISBLANK(Tableau1[[#This Row],[TTC]]),"",Tableau1[[#This Row],[TTC]]*Tableau1[[#This Row],[Qté]])</f>
        <v>0</v>
      </c>
    </row>
    <row r="43" spans="1:4" ht="21" customHeight="1" x14ac:dyDescent="0.3">
      <c r="A43" s="11" t="s">
        <v>40</v>
      </c>
      <c r="B43" s="12">
        <v>14.5</v>
      </c>
      <c r="C43" s="13"/>
      <c r="D43" s="12">
        <f>IF(ISBLANK(Tableau1[[#This Row],[TTC]]),"",Tableau1[[#This Row],[TTC]]*Tableau1[[#This Row],[Qté]])</f>
        <v>0</v>
      </c>
    </row>
    <row r="44" spans="1:4" ht="21" customHeight="1" x14ac:dyDescent="0.3">
      <c r="A44" s="11" t="s">
        <v>41</v>
      </c>
      <c r="B44" s="12">
        <v>19</v>
      </c>
      <c r="C44" s="13"/>
      <c r="D44" s="12">
        <f>IF(ISBLANK(Tableau1[[#This Row],[TTC]]),"",Tableau1[[#This Row],[TTC]]*Tableau1[[#This Row],[Qté]])</f>
        <v>0</v>
      </c>
    </row>
    <row r="45" spans="1:4" ht="21" customHeight="1" x14ac:dyDescent="0.3">
      <c r="A45" s="11" t="s">
        <v>42</v>
      </c>
      <c r="B45" s="12">
        <v>23.5</v>
      </c>
      <c r="C45" s="13"/>
      <c r="D45" s="12">
        <f>IF(ISBLANK(Tableau1[[#This Row],[TTC]]),"",Tableau1[[#This Row],[TTC]]*Tableau1[[#This Row],[Qté]])</f>
        <v>0</v>
      </c>
    </row>
    <row r="46" spans="1:4" ht="21" customHeight="1" x14ac:dyDescent="0.3">
      <c r="A46" s="11" t="s">
        <v>43</v>
      </c>
      <c r="B46" s="12">
        <v>32</v>
      </c>
      <c r="C46" s="13"/>
      <c r="D46" s="12">
        <f>IF(ISBLANK(Tableau1[[#This Row],[TTC]]),"",Tableau1[[#This Row],[TTC]]*Tableau1[[#This Row],[Qté]])</f>
        <v>0</v>
      </c>
    </row>
    <row r="47" spans="1:4" ht="21" customHeight="1" x14ac:dyDescent="0.3">
      <c r="A47" s="11" t="s">
        <v>44</v>
      </c>
      <c r="B47" s="12">
        <v>51.5</v>
      </c>
      <c r="C47" s="13"/>
      <c r="D47" s="12">
        <f>IF(ISBLANK(Tableau1[[#This Row],[TTC]]),"",Tableau1[[#This Row],[TTC]]*Tableau1[[#This Row],[Qté]])</f>
        <v>0</v>
      </c>
    </row>
    <row r="48" spans="1:4" ht="21" customHeight="1" x14ac:dyDescent="0.3">
      <c r="A48" s="11" t="s">
        <v>45</v>
      </c>
      <c r="B48" s="12">
        <v>94.5</v>
      </c>
      <c r="C48" s="13"/>
      <c r="D48" s="12">
        <f>IF(ISBLANK(Tableau1[[#This Row],[TTC]]),"",Tableau1[[#This Row],[TTC]]*Tableau1[[#This Row],[Qté]])</f>
        <v>0</v>
      </c>
    </row>
    <row r="49" spans="1:4" ht="21" customHeight="1" x14ac:dyDescent="0.3">
      <c r="A49" s="11" t="s">
        <v>46</v>
      </c>
      <c r="B49" s="12">
        <v>21.5</v>
      </c>
      <c r="C49" s="13"/>
      <c r="D49" s="12">
        <f>IF(ISBLANK(Tableau1[[#This Row],[TTC]]),"",Tableau1[[#This Row],[TTC]]*Tableau1[[#This Row],[Qté]])</f>
        <v>0</v>
      </c>
    </row>
    <row r="50" spans="1:4" ht="21" customHeight="1" x14ac:dyDescent="0.3">
      <c r="A50" s="14" t="s">
        <v>47</v>
      </c>
      <c r="B50" s="15">
        <v>15.5</v>
      </c>
      <c r="C50" s="16"/>
      <c r="D50" s="15">
        <f>IF(ISBLANK(Tableau1[[#This Row],[TTC]]),"",Tableau1[[#This Row],[TTC]]*Tableau1[[#This Row],[Qté]])</f>
        <v>0</v>
      </c>
    </row>
    <row r="51" spans="1:4" ht="21" customHeight="1" x14ac:dyDescent="0.3">
      <c r="A51" s="14" t="s">
        <v>48</v>
      </c>
      <c r="B51" s="15">
        <v>15.5</v>
      </c>
      <c r="C51" s="16"/>
      <c r="D51" s="15">
        <f>IF(ISBLANK(Tableau1[[#This Row],[TTC]]),"",Tableau1[[#This Row],[TTC]]*Tableau1[[#This Row],[Qté]])</f>
        <v>0</v>
      </c>
    </row>
    <row r="52" spans="1:4" ht="21" customHeight="1" x14ac:dyDescent="0.3">
      <c r="A52" s="14" t="s">
        <v>49</v>
      </c>
      <c r="B52" s="15">
        <v>7</v>
      </c>
      <c r="C52" s="16"/>
      <c r="D52" s="15">
        <f>IF(ISBLANK(Tableau1[[#This Row],[TTC]]),"",Tableau1[[#This Row],[TTC]]*Tableau1[[#This Row],[Qté]])</f>
        <v>0</v>
      </c>
    </row>
    <row r="53" spans="1:4" ht="21" customHeight="1" x14ac:dyDescent="0.3">
      <c r="A53" s="14" t="s">
        <v>50</v>
      </c>
      <c r="B53" s="15">
        <v>10.5</v>
      </c>
      <c r="C53" s="16"/>
      <c r="D53" s="15">
        <f>IF(ISBLANK(Tableau1[[#This Row],[TTC]]),"",Tableau1[[#This Row],[TTC]]*Tableau1[[#This Row],[Qté]])</f>
        <v>0</v>
      </c>
    </row>
    <row r="54" spans="1:4" ht="21" customHeight="1" x14ac:dyDescent="0.3">
      <c r="A54" s="11" t="s">
        <v>51</v>
      </c>
      <c r="B54" s="12">
        <v>5</v>
      </c>
      <c r="C54" s="13"/>
      <c r="D54" s="12">
        <f>IF(ISBLANK(Tableau1[[#This Row],[TTC]]),"",Tableau1[[#This Row],[TTC]]*Tableau1[[#This Row],[Qté]])</f>
        <v>0</v>
      </c>
    </row>
    <row r="55" spans="1:4" ht="21" customHeight="1" x14ac:dyDescent="0.3">
      <c r="A55" s="14" t="s">
        <v>52</v>
      </c>
      <c r="B55" s="15">
        <v>14.5</v>
      </c>
      <c r="C55" s="16"/>
      <c r="D55" s="15">
        <f>IF(ISBLANK(Tableau1[[#This Row],[TTC]]),"",Tableau1[[#This Row],[TTC]]*Tableau1[[#This Row],[Qté]])</f>
        <v>0</v>
      </c>
    </row>
    <row r="56" spans="1:4" ht="21" customHeight="1" x14ac:dyDescent="0.3">
      <c r="A56" s="11" t="s">
        <v>53</v>
      </c>
      <c r="B56" s="12">
        <v>7.5</v>
      </c>
      <c r="C56" s="13"/>
      <c r="D56" s="12">
        <f>IF(ISBLANK(Tableau1[[#This Row],[TTC]]),"",Tableau1[[#This Row],[TTC]]*Tableau1[[#This Row],[Qté]])</f>
        <v>0</v>
      </c>
    </row>
    <row r="57" spans="1:4" ht="21" customHeight="1" x14ac:dyDescent="0.3">
      <c r="A57" s="14" t="s">
        <v>54</v>
      </c>
      <c r="B57" s="15">
        <v>10</v>
      </c>
      <c r="C57" s="16"/>
      <c r="D57" s="15">
        <f>IF(ISBLANK(Tableau1[[#This Row],[TTC]]),"",Tableau1[[#This Row],[TTC]]*Tableau1[[#This Row],[Qté]])</f>
        <v>0</v>
      </c>
    </row>
    <row r="58" spans="1:4" ht="21" customHeight="1" thickBot="1" x14ac:dyDescent="0.35">
      <c r="A58" s="14" t="s">
        <v>55</v>
      </c>
      <c r="B58" s="15">
        <v>8.5</v>
      </c>
      <c r="C58" s="22"/>
      <c r="D58" s="21">
        <f>IF(ISBLANK(Tableau1[[#This Row],[TTC]]),"",Tableau1[[#This Row],[TTC]]*Tableau1[[#This Row],[Qté]])</f>
        <v>0</v>
      </c>
    </row>
    <row r="59" spans="1:4" ht="21" customHeight="1" thickBot="1" x14ac:dyDescent="0.35">
      <c r="C59" s="23">
        <f>SUBTOTAL(109,Tableau1[Qté])</f>
        <v>0</v>
      </c>
      <c r="D59" s="24">
        <f>SUBTOTAL(109,Tableau1[Total TTC])</f>
        <v>0</v>
      </c>
    </row>
  </sheetData>
  <printOptions horizontalCentered="1"/>
  <pageMargins left="0.25" right="0.25" top="0.75" bottom="0.75" header="0.3" footer="0.3"/>
  <pageSetup paperSize="9" scale="5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Bernard MICHAUD</dc:creator>
  <cp:lastModifiedBy>Jean Bernard MICHAUD</cp:lastModifiedBy>
  <cp:lastPrinted>2025-09-23T12:03:31Z</cp:lastPrinted>
  <dcterms:created xsi:type="dcterms:W3CDTF">2024-10-02T17:37:24Z</dcterms:created>
  <dcterms:modified xsi:type="dcterms:W3CDTF">2025-11-10T16:12:49Z</dcterms:modified>
</cp:coreProperties>
</file>